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08FFBD71-D377-4F26-8B03-BE486009CBB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4240" windowHeight="13020" xr2:uid="{00000000-000D-0000-FFFF-FFFF00000000}"/>
  </bookViews>
  <sheets>
    <sheet name="EAEPED_ADMIN" sheetId="1" r:id="rId1"/>
  </sheets>
  <definedNames>
    <definedName name="_xlnm.Print_Area" localSheetId="0">EAEPED_ADMIN!$A$1:$I$54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1" i="1"/>
  <c r="E12" i="1"/>
  <c r="E13" i="1"/>
  <c r="E14" i="1"/>
  <c r="E15" i="1"/>
  <c r="G9" i="1"/>
  <c r="E38" i="1" l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37" i="1"/>
  <c r="H37" i="1" s="1"/>
  <c r="H11" i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10" i="1"/>
  <c r="H10" i="1" s="1"/>
  <c r="G36" i="1" l="1"/>
  <c r="G46" i="1" s="1"/>
  <c r="F36" i="1"/>
  <c r="D36" i="1"/>
  <c r="C36" i="1"/>
  <c r="F9" i="1"/>
  <c r="D9" i="1"/>
  <c r="C9" i="1"/>
  <c r="D46" i="1" l="1"/>
  <c r="C46" i="1"/>
  <c r="E9" i="1"/>
  <c r="F46" i="1"/>
  <c r="E36" i="1"/>
  <c r="H36" i="1" s="1"/>
  <c r="E46" i="1" l="1"/>
  <c r="H9" i="1"/>
  <c r="H46" i="1" s="1"/>
</calcChain>
</file>

<file path=xl/sharedStrings.xml><?xml version="1.0" encoding="utf-8"?>
<sst xmlns="http://schemas.openxmlformats.org/spreadsheetml/2006/main" count="57" uniqueCount="57">
  <si>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</si>
  <si>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</si>
  <si>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</si>
  <si>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</si>
  <si>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</si>
  <si>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</si>
  <si>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</si>
  <si>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</si>
  <si>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</si>
  <si>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</si>
  <si>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</si>
  <si>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</si>
  <si>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</si>
  <si>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</si>
  <si>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</si>
  <si>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</si>
  <si>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</si>
  <si>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</si>
  <si>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</si>
  <si>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</si>
  <si>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</si>
  <si>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</si>
  <si>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</si>
  <si>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</si>
  <si>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 xml:space="preserve">INSTITUTO TECNOLOGICO SUPERIOR DE NUEVO CASAS GRANDES </t>
  </si>
  <si>
    <t>Del 01 de enero al 31 de diciembre de 2024 (b)</t>
  </si>
  <si>
    <t xml:space="preserve">A.2E067C1 Dirección Académica </t>
  </si>
  <si>
    <t>B.2E067C1 Investigación y Estudios de Posgrado</t>
  </si>
  <si>
    <t>C.2E067C1 Desarrollo Profesional</t>
  </si>
  <si>
    <t>D.2E051C1 Vinculación Institucional</t>
  </si>
  <si>
    <t>E.2E067C1 Unidades a Distancia</t>
  </si>
  <si>
    <t>F.2E051C1 Dirección Estratégica Táctica y Organiza</t>
  </si>
  <si>
    <t>G.2E067C1 Telematica</t>
  </si>
  <si>
    <t>H.2E051C1 Difusión Cultural y Promoción Deportiva</t>
  </si>
  <si>
    <t>I.2E067C1 Aseguramiento de la Calidad</t>
  </si>
  <si>
    <t>J.2E051C1 Recursos Humanos</t>
  </si>
  <si>
    <t>K.2E067C1 Servicios Escolares</t>
  </si>
  <si>
    <t>L.2E051C1 Administración y Recursos Financieros</t>
  </si>
  <si>
    <t>M.2E051C1 Recursos Materiales y Servicios</t>
  </si>
  <si>
    <t>N.2E051C1 Comunicación y Difusión</t>
  </si>
  <si>
    <t>O.2E067C1 Laboratorios de Ingeniería</t>
  </si>
  <si>
    <t>P.FUENTE PARA UN FIN ESPECIFICO 2022</t>
  </si>
  <si>
    <t>Q.2E067C1</t>
  </si>
  <si>
    <t>R.2E051C1</t>
  </si>
  <si>
    <t>S.REGISTRO VIRTUAL</t>
  </si>
  <si>
    <t>T.1117000</t>
  </si>
  <si>
    <t>U.2E051C1 INCUBADORA DE EMPRESAS</t>
  </si>
  <si>
    <t>V.PRODEP</t>
  </si>
  <si>
    <t>W.APROVECHAMIENTOS</t>
  </si>
  <si>
    <t>X.2E051C1 Equidad de Genero</t>
  </si>
  <si>
    <t xml:space="preserve">Y.Fondo de Aportaciones Multiple </t>
  </si>
  <si>
    <t xml:space="preserve">M.A.P. JESÚS PEÑA GALAZ </t>
  </si>
  <si>
    <t xml:space="preserve">DIRECTOR DEL ITS DE NUEVO CASAS GRANDES </t>
  </si>
  <si>
    <t>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</si>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</sst>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61"/>
  <sheetViews>
    <sheetView tabSelected="1" topLeftCell="A37" zoomScale="90" zoomScaleNormal="90" workbookViewId="0">
      <selection activeCell="I54" sqref="A1:I5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SUM(C10:C34)</f>
        <v>91227239.780000016</v>
      </c>
      <c r="D9" s="12">
        <f>SUM(D10:D34)</f>
        <v>4007863.3</v>
      </c>
      <c r="E9" s="16">
        <f>SUM(C9:D9)</f>
        <v>95235103.080000013</v>
      </c>
      <c r="F9" s="12">
        <f>SUM(F10:F34)</f>
        <v>88599575.569999993</v>
      </c>
      <c r="G9" s="12">
        <f>SUM(G10:G34)</f>
        <v>85786259.569999993</v>
      </c>
      <c r="H9" s="16">
        <f>SUM(E9-F9)</f>
        <v>6635527.5100000203</v>
      </c>
    </row>
    <row r="10" spans="2:9" x14ac:dyDescent="0.2">
      <c r="B10" s="7" t="s">
        <v>26</v>
      </c>
      <c r="C10" s="8">
        <v>37999660.520000003</v>
      </c>
      <c r="D10" s="8">
        <v>53803.55</v>
      </c>
      <c r="E10" s="8">
        <f>SUM(C10:D10)</f>
        <v>38053464.07</v>
      </c>
      <c r="F10" s="8">
        <v>50447440.859999999</v>
      </c>
      <c r="G10" s="8">
        <v>50447440.859999999</v>
      </c>
      <c r="H10" s="8">
        <f>SUM(E10-F10)</f>
        <v>-12393976.789999999</v>
      </c>
    </row>
    <row r="11" spans="2:9" ht="24" x14ac:dyDescent="0.2">
      <c r="B11" s="7" t="s">
        <v>27</v>
      </c>
      <c r="C11" s="8">
        <v>777430.4</v>
      </c>
      <c r="D11" s="8">
        <v>-7526.09</v>
      </c>
      <c r="E11" s="8">
        <f t="shared" ref="E11:E28" si="0">SUM(C11:D11)</f>
        <v>769904.31</v>
      </c>
      <c r="F11" s="8">
        <v>881683.12</v>
      </c>
      <c r="G11" s="8">
        <v>881683.12</v>
      </c>
      <c r="H11" s="8">
        <f t="shared" ref="H11:H34" si="1">SUM(E11-F11)</f>
        <v>-111778.80999999994</v>
      </c>
    </row>
    <row r="12" spans="2:9" x14ac:dyDescent="0.2">
      <c r="B12" s="7" t="s">
        <v>28</v>
      </c>
      <c r="C12" s="8">
        <v>1557141.92</v>
      </c>
      <c r="D12" s="8">
        <v>-3497.57</v>
      </c>
      <c r="E12" s="8">
        <f t="shared" si="0"/>
        <v>1553644.3499999999</v>
      </c>
      <c r="F12" s="8">
        <v>839417.69</v>
      </c>
      <c r="G12" s="8">
        <v>839417.69</v>
      </c>
      <c r="H12" s="8">
        <f t="shared" si="1"/>
        <v>714226.65999999992</v>
      </c>
    </row>
    <row r="13" spans="2:9" x14ac:dyDescent="0.2">
      <c r="B13" s="7" t="s">
        <v>29</v>
      </c>
      <c r="C13" s="8">
        <v>2015018.86</v>
      </c>
      <c r="D13" s="8">
        <v>26692.05</v>
      </c>
      <c r="E13" s="8">
        <f t="shared" si="0"/>
        <v>2041710.9100000001</v>
      </c>
      <c r="F13" s="8">
        <v>2332377.39</v>
      </c>
      <c r="G13" s="8">
        <v>2332377.39</v>
      </c>
      <c r="H13" s="8">
        <f t="shared" si="1"/>
        <v>-290666.48</v>
      </c>
    </row>
    <row r="14" spans="2:9" x14ac:dyDescent="0.2">
      <c r="B14" s="7" t="s">
        <v>30</v>
      </c>
      <c r="C14" s="8">
        <v>59096.800000000003</v>
      </c>
      <c r="D14" s="8">
        <v>-6688.25</v>
      </c>
      <c r="E14" s="8">
        <f t="shared" si="0"/>
        <v>52408.55</v>
      </c>
      <c r="F14" s="8">
        <v>819569.72</v>
      </c>
      <c r="G14" s="8">
        <v>819569.72</v>
      </c>
      <c r="H14" s="8">
        <f t="shared" si="1"/>
        <v>-767161.16999999993</v>
      </c>
    </row>
    <row r="15" spans="2:9" ht="24" x14ac:dyDescent="0.2">
      <c r="B15" s="7" t="s">
        <v>31</v>
      </c>
      <c r="C15" s="8">
        <v>60610.3</v>
      </c>
      <c r="D15" s="8">
        <v>295131.06</v>
      </c>
      <c r="E15" s="8">
        <f t="shared" si="0"/>
        <v>355741.36</v>
      </c>
      <c r="F15" s="8">
        <v>4090812.39</v>
      </c>
      <c r="G15" s="8">
        <v>4090812.39</v>
      </c>
      <c r="H15" s="8">
        <f t="shared" si="1"/>
        <v>-3735071.0300000003</v>
      </c>
    </row>
    <row r="16" spans="2:9" x14ac:dyDescent="0.2">
      <c r="B16" s="7" t="s">
        <v>32</v>
      </c>
      <c r="C16" s="8">
        <v>449501.3</v>
      </c>
      <c r="D16" s="8">
        <v>-6888.78</v>
      </c>
      <c r="E16" s="8">
        <f t="shared" si="0"/>
        <v>442612.51999999996</v>
      </c>
      <c r="F16" s="8">
        <v>1254898.49</v>
      </c>
      <c r="G16" s="8">
        <v>1254898.49</v>
      </c>
      <c r="H16" s="8">
        <f t="shared" si="1"/>
        <v>-812285.97</v>
      </c>
    </row>
    <row r="17" spans="2:8" ht="24" x14ac:dyDescent="0.2">
      <c r="B17" s="7" t="s">
        <v>33</v>
      </c>
      <c r="C17" s="8">
        <v>1019089.58</v>
      </c>
      <c r="D17" s="8">
        <v>-4260.95</v>
      </c>
      <c r="E17" s="8">
        <f t="shared" si="0"/>
        <v>1014828.63</v>
      </c>
      <c r="F17" s="8">
        <v>775134.37</v>
      </c>
      <c r="G17" s="8">
        <v>775134.37</v>
      </c>
      <c r="H17" s="8">
        <f t="shared" si="1"/>
        <v>239694.26</v>
      </c>
    </row>
    <row r="18" spans="2:8" x14ac:dyDescent="0.2">
      <c r="B18" s="7" t="s">
        <v>34</v>
      </c>
      <c r="C18" s="8">
        <v>154573.1</v>
      </c>
      <c r="D18" s="8">
        <v>-885.3</v>
      </c>
      <c r="E18" s="8">
        <f t="shared" si="0"/>
        <v>153687.80000000002</v>
      </c>
      <c r="F18" s="8">
        <v>907386.12</v>
      </c>
      <c r="G18" s="8">
        <v>907386.12</v>
      </c>
      <c r="H18" s="8">
        <f t="shared" si="1"/>
        <v>-753698.32</v>
      </c>
    </row>
    <row r="19" spans="2:8" x14ac:dyDescent="0.2">
      <c r="B19" s="7" t="s">
        <v>35</v>
      </c>
      <c r="C19" s="8">
        <v>499737.34</v>
      </c>
      <c r="D19" s="8">
        <v>98068.1</v>
      </c>
      <c r="E19" s="8">
        <f t="shared" si="0"/>
        <v>597805.44000000006</v>
      </c>
      <c r="F19" s="8">
        <v>1048797.21</v>
      </c>
      <c r="G19" s="8">
        <v>1048797.22</v>
      </c>
      <c r="H19" s="8">
        <f t="shared" si="1"/>
        <v>-450991.7699999999</v>
      </c>
    </row>
    <row r="20" spans="2:8" x14ac:dyDescent="0.2">
      <c r="B20" s="7" t="s">
        <v>36</v>
      </c>
      <c r="C20" s="8">
        <v>1677373.96</v>
      </c>
      <c r="D20" s="8">
        <v>-67501.66</v>
      </c>
      <c r="E20" s="8">
        <f t="shared" si="0"/>
        <v>1609872.3</v>
      </c>
      <c r="F20" s="8">
        <v>1677078.6</v>
      </c>
      <c r="G20" s="8">
        <v>1677078.6</v>
      </c>
      <c r="H20" s="8">
        <f t="shared" si="1"/>
        <v>-67206.300000000047</v>
      </c>
    </row>
    <row r="21" spans="2:8" ht="24" x14ac:dyDescent="0.2">
      <c r="B21" s="7" t="s">
        <v>37</v>
      </c>
      <c r="C21" s="8">
        <v>2190757.02</v>
      </c>
      <c r="D21" s="8">
        <v>-905.36</v>
      </c>
      <c r="E21" s="8">
        <f t="shared" si="0"/>
        <v>2189851.66</v>
      </c>
      <c r="F21" s="8">
        <v>2176009.2799999998</v>
      </c>
      <c r="G21" s="8">
        <v>2176009.2799999998</v>
      </c>
      <c r="H21" s="8">
        <f t="shared" si="1"/>
        <v>13842.380000000354</v>
      </c>
    </row>
    <row r="22" spans="2:8" x14ac:dyDescent="0.2">
      <c r="B22" s="7" t="s">
        <v>38</v>
      </c>
      <c r="C22" s="8">
        <v>4775168.0199999996</v>
      </c>
      <c r="D22" s="8">
        <v>-18512.650000000001</v>
      </c>
      <c r="E22" s="8">
        <f t="shared" si="0"/>
        <v>4756655.3699999992</v>
      </c>
      <c r="F22" s="8">
        <v>5670224.4800000004</v>
      </c>
      <c r="G22" s="8">
        <v>5670224.4800000004</v>
      </c>
      <c r="H22" s="8">
        <f t="shared" si="1"/>
        <v>-913569.11000000127</v>
      </c>
    </row>
    <row r="23" spans="2:8" x14ac:dyDescent="0.2">
      <c r="B23" s="7" t="s">
        <v>39</v>
      </c>
      <c r="C23" s="8">
        <v>380996.88</v>
      </c>
      <c r="D23" s="8">
        <v>-21339.48</v>
      </c>
      <c r="E23" s="8">
        <f t="shared" si="0"/>
        <v>359657.4</v>
      </c>
      <c r="F23" s="8">
        <v>878167.6</v>
      </c>
      <c r="G23" s="8">
        <v>878167.6</v>
      </c>
      <c r="H23" s="8">
        <f t="shared" si="1"/>
        <v>-518510.19999999995</v>
      </c>
    </row>
    <row r="24" spans="2:8" x14ac:dyDescent="0.2">
      <c r="B24" s="7" t="s">
        <v>40</v>
      </c>
      <c r="C24" s="8">
        <v>1374555.84</v>
      </c>
      <c r="D24" s="8">
        <v>-18654.28</v>
      </c>
      <c r="E24" s="8">
        <f t="shared" si="0"/>
        <v>1355901.56</v>
      </c>
      <c r="F24" s="8">
        <v>1386081.1</v>
      </c>
      <c r="G24" s="8">
        <v>1386081.1</v>
      </c>
      <c r="H24" s="8">
        <f t="shared" si="1"/>
        <v>-30179.540000000037</v>
      </c>
    </row>
    <row r="25" spans="2:8" x14ac:dyDescent="0.2">
      <c r="B25" s="7" t="s">
        <v>41</v>
      </c>
      <c r="C25" s="8">
        <v>3540774</v>
      </c>
      <c r="D25" s="8">
        <v>0</v>
      </c>
      <c r="E25" s="8">
        <f t="shared" si="0"/>
        <v>3540774</v>
      </c>
      <c r="F25" s="8">
        <v>0</v>
      </c>
      <c r="G25" s="8">
        <v>0</v>
      </c>
      <c r="H25" s="8">
        <f t="shared" si="1"/>
        <v>3540774</v>
      </c>
    </row>
    <row r="26" spans="2:8" x14ac:dyDescent="0.2">
      <c r="B26" s="7" t="s">
        <v>42</v>
      </c>
      <c r="C26" s="8">
        <v>31825879.16</v>
      </c>
      <c r="D26" s="8">
        <v>1789167.85</v>
      </c>
      <c r="E26" s="8">
        <f t="shared" si="0"/>
        <v>33615047.009999998</v>
      </c>
      <c r="F26" s="8">
        <v>11727881.630000001</v>
      </c>
      <c r="G26" s="8">
        <v>8914565.6199999992</v>
      </c>
      <c r="H26" s="8">
        <f t="shared" si="1"/>
        <v>21887165.379999995</v>
      </c>
    </row>
    <row r="27" spans="2:8" x14ac:dyDescent="0.2">
      <c r="B27" s="7" t="s">
        <v>43</v>
      </c>
      <c r="C27" s="8">
        <v>0</v>
      </c>
      <c r="D27" s="8">
        <v>0</v>
      </c>
      <c r="E27" s="8">
        <f t="shared" si="0"/>
        <v>0</v>
      </c>
      <c r="F27" s="8">
        <v>0</v>
      </c>
      <c r="G27" s="8">
        <v>0</v>
      </c>
      <c r="H27" s="8">
        <f t="shared" si="1"/>
        <v>0</v>
      </c>
    </row>
    <row r="28" spans="2:8" x14ac:dyDescent="0.2">
      <c r="B28" s="7" t="s">
        <v>44</v>
      </c>
      <c r="C28" s="8">
        <v>0</v>
      </c>
      <c r="D28" s="8">
        <v>0</v>
      </c>
      <c r="E28" s="8">
        <f t="shared" si="0"/>
        <v>0</v>
      </c>
      <c r="F28" s="8">
        <v>0</v>
      </c>
      <c r="G28" s="8">
        <v>0</v>
      </c>
      <c r="H28" s="8">
        <f t="shared" si="1"/>
        <v>0</v>
      </c>
    </row>
    <row r="29" spans="2:8" x14ac:dyDescent="0.2">
      <c r="B29" s="7" t="s">
        <v>45</v>
      </c>
      <c r="C29" s="8">
        <v>0</v>
      </c>
      <c r="D29" s="8">
        <v>0</v>
      </c>
      <c r="E29" s="8">
        <f t="shared" ref="E29:E34" si="2">SUM(C29:D29)</f>
        <v>0</v>
      </c>
      <c r="F29" s="8">
        <v>0</v>
      </c>
      <c r="G29" s="8">
        <v>0</v>
      </c>
      <c r="H29" s="8">
        <f t="shared" si="1"/>
        <v>0</v>
      </c>
    </row>
    <row r="30" spans="2:8" x14ac:dyDescent="0.2">
      <c r="B30" s="7" t="s">
        <v>46</v>
      </c>
      <c r="C30" s="8">
        <v>446782.37</v>
      </c>
      <c r="D30" s="8">
        <v>-8532.6</v>
      </c>
      <c r="E30" s="8">
        <f t="shared" si="2"/>
        <v>438249.77</v>
      </c>
      <c r="F30" s="8">
        <v>431876.9</v>
      </c>
      <c r="G30" s="8">
        <v>431876.9</v>
      </c>
      <c r="H30" s="8">
        <f t="shared" si="1"/>
        <v>6372.8699999999953</v>
      </c>
    </row>
    <row r="31" spans="2:8" x14ac:dyDescent="0.2">
      <c r="B31" s="7" t="s">
        <v>47</v>
      </c>
      <c r="C31" s="8">
        <v>0</v>
      </c>
      <c r="D31" s="8">
        <v>20000</v>
      </c>
      <c r="E31" s="8">
        <f t="shared" si="2"/>
        <v>20000</v>
      </c>
      <c r="F31" s="8">
        <v>20000</v>
      </c>
      <c r="G31" s="8">
        <v>20000</v>
      </c>
      <c r="H31" s="8">
        <f t="shared" si="1"/>
        <v>0</v>
      </c>
    </row>
    <row r="32" spans="2:8" x14ac:dyDescent="0.2">
      <c r="B32" s="7" t="s">
        <v>48</v>
      </c>
      <c r="C32" s="8">
        <v>0</v>
      </c>
      <c r="D32" s="8">
        <v>850343.34</v>
      </c>
      <c r="E32" s="8">
        <f t="shared" si="2"/>
        <v>850343.34</v>
      </c>
      <c r="F32" s="8">
        <v>0</v>
      </c>
      <c r="G32" s="8">
        <v>0</v>
      </c>
      <c r="H32" s="8">
        <f t="shared" si="1"/>
        <v>850343.34</v>
      </c>
    </row>
    <row r="33" spans="2:8" x14ac:dyDescent="0.2">
      <c r="B33" s="7" t="s">
        <v>49</v>
      </c>
      <c r="C33" s="8">
        <v>423092.41</v>
      </c>
      <c r="D33" s="8">
        <v>114850.32</v>
      </c>
      <c r="E33" s="8">
        <f t="shared" si="2"/>
        <v>537942.73</v>
      </c>
      <c r="F33" s="8">
        <v>309738.71999999997</v>
      </c>
      <c r="G33" s="8">
        <v>309738.71999999997</v>
      </c>
      <c r="H33" s="8">
        <f t="shared" si="1"/>
        <v>228204.01</v>
      </c>
    </row>
    <row r="34" spans="2:8" x14ac:dyDescent="0.2">
      <c r="B34" s="7" t="s">
        <v>50</v>
      </c>
      <c r="C34" s="8">
        <v>0</v>
      </c>
      <c r="D34" s="8">
        <v>925000</v>
      </c>
      <c r="E34" s="8">
        <f t="shared" si="2"/>
        <v>925000</v>
      </c>
      <c r="F34" s="8">
        <v>924999.9</v>
      </c>
      <c r="G34" s="8">
        <v>924999.9</v>
      </c>
      <c r="H34" s="8">
        <f t="shared" si="1"/>
        <v>9.9999999976716936E-2</v>
      </c>
    </row>
    <row r="35" spans="2:8" ht="12" customHeight="1" x14ac:dyDescent="0.2">
      <c r="B35" s="9"/>
      <c r="C35" s="10"/>
      <c r="D35" s="10"/>
      <c r="E35" s="10"/>
      <c r="F35" s="10"/>
      <c r="G35" s="10"/>
      <c r="H35" s="10"/>
    </row>
    <row r="36" spans="2:8" ht="25.5" customHeight="1" x14ac:dyDescent="0.2">
      <c r="B36" s="2" t="s">
        <v>21</v>
      </c>
      <c r="C36" s="13">
        <f>SUM(C37:C44)</f>
        <v>0</v>
      </c>
      <c r="D36" s="13">
        <f t="shared" ref="D36:G36" si="3">SUM(D37:D44)</f>
        <v>0</v>
      </c>
      <c r="E36" s="17">
        <f t="shared" ref="E36:E44" si="4">SUM(C36:D36)</f>
        <v>0</v>
      </c>
      <c r="F36" s="13">
        <f t="shared" si="3"/>
        <v>0</v>
      </c>
      <c r="G36" s="13">
        <f t="shared" si="3"/>
        <v>0</v>
      </c>
      <c r="H36" s="17">
        <f>SUM(E36-F36)</f>
        <v>0</v>
      </c>
    </row>
    <row r="37" spans="2:8" x14ac:dyDescent="0.2">
      <c r="B37" s="7" t="s">
        <v>13</v>
      </c>
      <c r="C37" s="8">
        <v>0</v>
      </c>
      <c r="D37" s="8">
        <v>0</v>
      </c>
      <c r="E37" s="8">
        <f t="shared" si="4"/>
        <v>0</v>
      </c>
      <c r="F37" s="8">
        <v>0</v>
      </c>
      <c r="G37" s="8">
        <v>0</v>
      </c>
      <c r="H37" s="8">
        <f t="shared" ref="H37:H44" si="5">SUM(E37-F37)</f>
        <v>0</v>
      </c>
    </row>
    <row r="38" spans="2:8" x14ac:dyDescent="0.2">
      <c r="B38" s="7" t="s">
        <v>14</v>
      </c>
      <c r="C38" s="8">
        <v>0</v>
      </c>
      <c r="D38" s="8">
        <v>0</v>
      </c>
      <c r="E38" s="8">
        <f t="shared" si="4"/>
        <v>0</v>
      </c>
      <c r="F38" s="8">
        <v>0</v>
      </c>
      <c r="G38" s="8">
        <v>0</v>
      </c>
      <c r="H38" s="8">
        <f t="shared" si="5"/>
        <v>0</v>
      </c>
    </row>
    <row r="39" spans="2:8" x14ac:dyDescent="0.2">
      <c r="B39" s="7" t="s">
        <v>15</v>
      </c>
      <c r="C39" s="8">
        <v>0</v>
      </c>
      <c r="D39" s="8">
        <v>0</v>
      </c>
      <c r="E39" s="8">
        <f t="shared" si="4"/>
        <v>0</v>
      </c>
      <c r="F39" s="8">
        <v>0</v>
      </c>
      <c r="G39" s="8">
        <v>0</v>
      </c>
      <c r="H39" s="8">
        <f t="shared" si="5"/>
        <v>0</v>
      </c>
    </row>
    <row r="40" spans="2:8" x14ac:dyDescent="0.2">
      <c r="B40" s="7" t="s">
        <v>16</v>
      </c>
      <c r="C40" s="8">
        <v>0</v>
      </c>
      <c r="D40" s="8">
        <v>0</v>
      </c>
      <c r="E40" s="8">
        <f t="shared" si="4"/>
        <v>0</v>
      </c>
      <c r="F40" s="8">
        <v>0</v>
      </c>
      <c r="G40" s="8">
        <v>0</v>
      </c>
      <c r="H40" s="8">
        <f t="shared" si="5"/>
        <v>0</v>
      </c>
    </row>
    <row r="41" spans="2:8" x14ac:dyDescent="0.2">
      <c r="B41" s="7" t="s">
        <v>17</v>
      </c>
      <c r="C41" s="8">
        <v>0</v>
      </c>
      <c r="D41" s="8">
        <v>0</v>
      </c>
      <c r="E41" s="8">
        <f t="shared" si="4"/>
        <v>0</v>
      </c>
      <c r="F41" s="8">
        <v>0</v>
      </c>
      <c r="G41" s="8">
        <v>0</v>
      </c>
      <c r="H41" s="8">
        <f t="shared" si="5"/>
        <v>0</v>
      </c>
    </row>
    <row r="42" spans="2:8" x14ac:dyDescent="0.2">
      <c r="B42" s="7" t="s">
        <v>18</v>
      </c>
      <c r="C42" s="8">
        <v>0</v>
      </c>
      <c r="D42" s="8">
        <v>0</v>
      </c>
      <c r="E42" s="8">
        <f t="shared" si="4"/>
        <v>0</v>
      </c>
      <c r="F42" s="8">
        <v>0</v>
      </c>
      <c r="G42" s="8">
        <v>0</v>
      </c>
      <c r="H42" s="8">
        <f t="shared" si="5"/>
        <v>0</v>
      </c>
    </row>
    <row r="43" spans="2:8" x14ac:dyDescent="0.2">
      <c r="B43" s="7" t="s">
        <v>19</v>
      </c>
      <c r="C43" s="8">
        <v>0</v>
      </c>
      <c r="D43" s="8">
        <v>0</v>
      </c>
      <c r="E43" s="8">
        <f t="shared" si="4"/>
        <v>0</v>
      </c>
      <c r="F43" s="8">
        <v>0</v>
      </c>
      <c r="G43" s="8">
        <v>0</v>
      </c>
      <c r="H43" s="8">
        <f t="shared" si="5"/>
        <v>0</v>
      </c>
    </row>
    <row r="44" spans="2:8" x14ac:dyDescent="0.2">
      <c r="B44" s="7" t="s">
        <v>20</v>
      </c>
      <c r="C44" s="8">
        <v>0</v>
      </c>
      <c r="D44" s="8">
        <v>0</v>
      </c>
      <c r="E44" s="8">
        <f t="shared" si="4"/>
        <v>0</v>
      </c>
      <c r="F44" s="8">
        <v>0</v>
      </c>
      <c r="G44" s="8">
        <v>0</v>
      </c>
      <c r="H44" s="8">
        <f t="shared" si="5"/>
        <v>0</v>
      </c>
    </row>
    <row r="45" spans="2:8" ht="12" customHeight="1" x14ac:dyDescent="0.2">
      <c r="B45" s="11"/>
      <c r="C45" s="10"/>
      <c r="D45" s="10"/>
      <c r="E45" s="10"/>
      <c r="F45" s="10"/>
      <c r="G45" s="10"/>
      <c r="H45" s="10"/>
    </row>
    <row r="46" spans="2:8" x14ac:dyDescent="0.2">
      <c r="B46" s="3" t="s">
        <v>22</v>
      </c>
      <c r="C46" s="4">
        <f>SUM(C9+C36)</f>
        <v>91227239.780000016</v>
      </c>
      <c r="D46" s="4">
        <f t="shared" ref="D46:H46" si="6">SUM(D9+D36)</f>
        <v>4007863.3</v>
      </c>
      <c r="E46" s="4">
        <f t="shared" si="6"/>
        <v>95235103.080000013</v>
      </c>
      <c r="F46" s="4">
        <f t="shared" si="6"/>
        <v>88599575.569999993</v>
      </c>
      <c r="G46" s="4">
        <f t="shared" si="6"/>
        <v>85786259.569999993</v>
      </c>
      <c r="H46" s="4">
        <f t="shared" si="6"/>
        <v>6635527.5100000203</v>
      </c>
    </row>
    <row r="47" spans="2:8" ht="12.75" thickBot="1" x14ac:dyDescent="0.25">
      <c r="B47" s="5"/>
      <c r="C47" s="6"/>
      <c r="D47" s="6"/>
      <c r="E47" s="19"/>
      <c r="F47" s="6"/>
      <c r="G47" s="6"/>
      <c r="H47" s="6"/>
    </row>
    <row r="48" spans="2:8" s="20" customFormat="1" ht="11.25" customHeight="1" x14ac:dyDescent="0.2"/>
    <row r="49" spans="2:5" s="20" customFormat="1" x14ac:dyDescent="0.2">
      <c r="B49" s="20" t="s">
        <v>51</v>
      </c>
      <c r="E49" s="20" t="s">
        <v>54</v>
      </c>
    </row>
    <row r="50" spans="2:5" s="20" customFormat="1" x14ac:dyDescent="0.2">
      <c r="B50" s="20" t="s">
        <v>52</v>
      </c>
      <c r="E50" s="20" t="s">
        <v>55</v>
      </c>
    </row>
    <row r="51" spans="2:5" s="20" customFormat="1" x14ac:dyDescent="0.2"/>
    <row r="52" spans="2:5" s="20" customFormat="1" x14ac:dyDescent="0.2"/>
    <row r="53" spans="2:5" s="20" customFormat="1" x14ac:dyDescent="0.2">
      <c r="B53" s="20" t="s">
        <v>53</v>
      </c>
      <c r="E53" s="20" t="s">
        <v>56</v>
      </c>
    </row>
    <row r="54" spans="2:5" s="20" customFormat="1" x14ac:dyDescent="0.2"/>
    <row r="55" spans="2:5" s="20" customFormat="1" x14ac:dyDescent="0.2"/>
    <row r="56" spans="2:5" s="20" customFormat="1" x14ac:dyDescent="0.2"/>
    <row r="57" spans="2:5" s="20" customFormat="1" x14ac:dyDescent="0.2"/>
    <row r="58" spans="2:5" s="20" customFormat="1" x14ac:dyDescent="0.2"/>
    <row r="59" spans="2:5" s="20" customFormat="1" x14ac:dyDescent="0.2"/>
    <row r="60" spans="2:5" s="20" customFormat="1" x14ac:dyDescent="0.2"/>
    <row r="61" spans="2:5" s="20" customFormat="1" x14ac:dyDescent="0.2"/>
    <row r="62" spans="2:5" s="20" customFormat="1" x14ac:dyDescent="0.2"/>
    <row r="63" spans="2:5" s="20" customFormat="1" x14ac:dyDescent="0.2"/>
    <row r="64" spans="2:5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pans="19:19" s="20" customFormat="1" x14ac:dyDescent="0.2"/>
    <row r="114" spans="19:19" s="20" customFormat="1" x14ac:dyDescent="0.2">
      <c r="S114" s="20" t="s">
        <v>23</v>
      </c>
    </row>
    <row r="115" spans="19:19" s="20" customFormat="1" x14ac:dyDescent="0.2"/>
    <row r="116" spans="19:19" s="20" customFormat="1" x14ac:dyDescent="0.2"/>
    <row r="117" spans="19:19" s="20" customFormat="1" x14ac:dyDescent="0.2"/>
    <row r="118" spans="19:19" s="20" customFormat="1" x14ac:dyDescent="0.2"/>
    <row r="119" spans="19:19" s="20" customFormat="1" x14ac:dyDescent="0.2"/>
    <row r="120" spans="19:19" s="20" customFormat="1" x14ac:dyDescent="0.2"/>
    <row r="121" spans="19:19" s="20" customFormat="1" x14ac:dyDescent="0.2"/>
    <row r="122" spans="19:19" s="20" customFormat="1" x14ac:dyDescent="0.2"/>
    <row r="123" spans="19:19" s="20" customFormat="1" x14ac:dyDescent="0.2"/>
    <row r="124" spans="19:19" s="20" customFormat="1" x14ac:dyDescent="0.2"/>
    <row r="125" spans="19:19" s="20" customFormat="1" x14ac:dyDescent="0.2"/>
    <row r="126" spans="19:19" s="20" customFormat="1" x14ac:dyDescent="0.2"/>
    <row r="127" spans="19:19" s="20" customFormat="1" x14ac:dyDescent="0.2"/>
    <row r="128" spans="19:19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2025-01-27T15:32:06Z</cp:lastPrinted>
  <dcterms:created xsi:type="dcterms:W3CDTF">2020-01-08T21:44:09Z</dcterms:created>
  <dcterms:modified xsi:type="dcterms:W3CDTF">2025-01-27T15:32:08Z</dcterms:modified>
</cp:coreProperties>
</file>